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700" tabRatio="887" activeTab="0"/>
  </bookViews>
  <sheets>
    <sheet name="% TO DECIMAL" sheetId="1" r:id="rId1"/>
    <sheet name="ANSWER-% TO DECIMAL" sheetId="2" r:id="rId2"/>
    <sheet name="DECIMAL TO %" sheetId="3" r:id="rId3"/>
    <sheet name="ANSWER-DECIMAL TO %" sheetId="4" r:id="rId4"/>
    <sheet name="RATIOS" sheetId="5" r:id="rId5"/>
    <sheet name="ANSWER-RATIOS" sheetId="6" r:id="rId6"/>
    <sheet name="FRACTIONS" sheetId="7" r:id="rId7"/>
    <sheet name="ANSWER-FRACTIONS" sheetId="8" r:id="rId8"/>
  </sheets>
  <definedNames>
    <definedName name="List">'% TO DECIMAL'!$N$1:$O$9</definedName>
    <definedName name="RATIO">'RATIOS'!$N$1:$O$5</definedName>
    <definedName name="Symbol">'FRACTIONS'!$M$1:$N$4</definedName>
    <definedName name="TIME">'RATIOS'!$N$7:$O$8</definedName>
    <definedName name="TIMES">'RATIOS'!$N$10:$O$29</definedName>
  </definedNames>
  <calcPr fullCalcOnLoad="1"/>
</workbook>
</file>

<file path=xl/sharedStrings.xml><?xml version="1.0" encoding="utf-8"?>
<sst xmlns="http://schemas.openxmlformats.org/spreadsheetml/2006/main" count="14" uniqueCount="11">
  <si>
    <t>PRESS F9 FOR ANOTHER SOLUTION</t>
  </si>
  <si>
    <t>GIVEN AN I:E RATIO OF:</t>
  </si>
  <si>
    <t>:</t>
  </si>
  <si>
    <t>INSPIRATORY TIME</t>
  </si>
  <si>
    <t>EXPIRARTORY TIME</t>
  </si>
  <si>
    <t>SOLVE FOR THE</t>
  </si>
  <si>
    <t>=</t>
  </si>
  <si>
    <t>+</t>
  </si>
  <si>
    <t>-</t>
  </si>
  <si>
    <t>x</t>
  </si>
  <si>
    <t>/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</si>
</sst>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0.0%"/>
    <numFmt numFmtId="171" formatCode="0.000%"/>
    <numFmt numFmtId="172" formatCode="0.0000%"/>
    <numFmt numFmtId="173" formatCode="0.0000000"/>
    <numFmt numFmtId="174" formatCode="0.00000000"/>
    <numFmt numFmtId="175" formatCode="0.000000"/>
    <numFmt numFmtId="176" formatCode="0.00000"/>
    <numFmt numFmtId="177" formatCode="#,##0.0000_);[Red]\(#,##0.0000\)"/>
    <numFmt numFmtId="178" formatCode="#\ ???/???"/>
  </numFmts>
  <fonts count="10">
    <font>
      <sz val="10"/>
      <name val="Arial"/>
      <family val="0"/>
    </font>
    <font>
      <sz val="8"/>
      <name val="Arial"/>
      <family val="0"/>
    </font>
    <font>
      <sz val="100"/>
      <name val="Arial"/>
      <family val="0"/>
    </font>
    <font>
      <sz val="72"/>
      <name val="Arial"/>
      <family val="0"/>
    </font>
    <font>
      <sz val="9"/>
      <name val="Arial"/>
      <family val="0"/>
    </font>
    <font>
      <sz val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name val="Arial"/>
      <family val="0"/>
    </font>
    <font>
      <sz val="9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0" fillId="0" borderId="0" xfId="15" applyAlignment="1">
      <alignment/>
    </xf>
    <xf numFmtId="167" fontId="0" fillId="0" borderId="0" xfId="15" applyNumberFormat="1" applyAlignment="1">
      <alignment/>
    </xf>
    <xf numFmtId="10" fontId="2" fillId="2" borderId="0" xfId="21" applyNumberFormat="1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2" fillId="3" borderId="0" xfId="15" applyFont="1" applyFill="1" applyAlignment="1">
      <alignment/>
    </xf>
    <xf numFmtId="9" fontId="2" fillId="3" borderId="0" xfId="21" applyFont="1" applyFill="1" applyAlignment="1">
      <alignment/>
    </xf>
    <xf numFmtId="0" fontId="8" fillId="4" borderId="0" xfId="0" applyFont="1" applyFill="1" applyAlignment="1">
      <alignment horizontal="right"/>
    </xf>
    <xf numFmtId="1" fontId="8" fillId="4" borderId="0" xfId="0" applyNumberFormat="1" applyFont="1" applyFill="1" applyAlignment="1">
      <alignment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4" borderId="0" xfId="0" applyFont="1" applyFill="1" applyAlignment="1" quotePrefix="1">
      <alignment horizontal="center"/>
    </xf>
    <xf numFmtId="164" fontId="8" fillId="4" borderId="0" xfId="0" applyNumberFormat="1" applyFont="1" applyFill="1" applyAlignment="1">
      <alignment horizontal="left"/>
    </xf>
    <xf numFmtId="2" fontId="3" fillId="4" borderId="0" xfId="0" applyNumberFormat="1" applyFont="1" applyFill="1" applyAlignment="1">
      <alignment/>
    </xf>
    <xf numFmtId="177" fontId="2" fillId="2" borderId="0" xfId="15" applyNumberFormat="1" applyFont="1" applyFill="1" applyAlignment="1">
      <alignment/>
    </xf>
    <xf numFmtId="0" fontId="0" fillId="0" borderId="0" xfId="0" applyAlignment="1" quotePrefix="1">
      <alignment horizontal="center"/>
    </xf>
    <xf numFmtId="178" fontId="0" fillId="0" borderId="0" xfId="0" applyNumberFormat="1" applyAlignment="1">
      <alignment/>
    </xf>
    <xf numFmtId="13" fontId="2" fillId="5" borderId="0" xfId="0" applyNumberFormat="1" applyFont="1" applyFill="1" applyAlignment="1">
      <alignment/>
    </xf>
    <xf numFmtId="0" fontId="0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3" fontId="9" fillId="5" borderId="0" xfId="0" applyNumberFormat="1" applyFont="1" applyFill="1" applyAlignment="1">
      <alignment/>
    </xf>
    <xf numFmtId="0" fontId="9" fillId="5" borderId="0" xfId="0" applyFont="1" applyFill="1" applyAlignment="1" quotePrefix="1">
      <alignment horizontal="center"/>
    </xf>
    <xf numFmtId="13" fontId="9" fillId="5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O18"/>
  <sheetViews>
    <sheetView tabSelected="1" workbookViewId="0" topLeftCell="A1">
      <selection activeCell="A7" sqref="A7:A17"/>
    </sheetView>
  </sheetViews>
  <sheetFormatPr defaultColWidth="9.140625" defaultRowHeight="12.75"/>
  <cols>
    <col min="1" max="1" width="148.57421875" style="0" customWidth="1"/>
    <col min="12" max="12" width="9.57421875" style="0" bestFit="1" customWidth="1"/>
  </cols>
  <sheetData>
    <row r="1" spans="1:15" ht="125.25" customHeight="1">
      <c r="A1" s="5">
        <f>L1*M2</f>
        <v>0.32</v>
      </c>
      <c r="L1" s="2">
        <f>RANDBETWEEN(0,100)</f>
        <v>32</v>
      </c>
      <c r="M1">
        <f>RANDBETWEEN(1,5)</f>
        <v>3</v>
      </c>
      <c r="N1">
        <v>1</v>
      </c>
      <c r="O1">
        <v>0.0001</v>
      </c>
    </row>
    <row r="2" spans="1:15" ht="12.75">
      <c r="A2" s="4"/>
      <c r="M2">
        <f>VLOOKUP(M1,List,2)</f>
        <v>0.01</v>
      </c>
      <c r="N2">
        <v>2</v>
      </c>
      <c r="O2">
        <v>0.001</v>
      </c>
    </row>
    <row r="3" spans="14:15" ht="12.75">
      <c r="N3">
        <v>3</v>
      </c>
      <c r="O3">
        <v>0.01</v>
      </c>
    </row>
    <row r="4" spans="14:15" ht="12.75">
      <c r="N4">
        <v>4</v>
      </c>
      <c r="O4">
        <v>0.1</v>
      </c>
    </row>
    <row r="5" spans="14:15" ht="12.75">
      <c r="N5">
        <v>5</v>
      </c>
      <c r="O5">
        <v>1</v>
      </c>
    </row>
    <row r="6" spans="14:15" ht="12.75">
      <c r="N6">
        <v>6</v>
      </c>
      <c r="O6">
        <v>10</v>
      </c>
    </row>
    <row r="7" spans="1:15" ht="12.75">
      <c r="A7" s="24" t="s">
        <v>0</v>
      </c>
      <c r="N7">
        <v>7</v>
      </c>
      <c r="O7">
        <v>100</v>
      </c>
    </row>
    <row r="8" spans="1:15" ht="12.75">
      <c r="A8" s="24"/>
      <c r="N8">
        <v>8</v>
      </c>
      <c r="O8">
        <v>1000</v>
      </c>
    </row>
    <row r="9" spans="1:15" ht="12.75">
      <c r="A9" s="24"/>
      <c r="N9">
        <v>9</v>
      </c>
      <c r="O9">
        <v>10000</v>
      </c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7"/>
    </row>
  </sheetData>
  <mergeCells count="1">
    <mergeCell ref="A7:A1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2"/>
  <sheetViews>
    <sheetView workbookViewId="0" topLeftCell="A1">
      <selection activeCell="A1" sqref="A1"/>
    </sheetView>
  </sheetViews>
  <sheetFormatPr defaultColWidth="9.140625" defaultRowHeight="12.75"/>
  <cols>
    <col min="1" max="1" width="97.28125" style="0" customWidth="1"/>
  </cols>
  <sheetData>
    <row r="1" ht="230.25" customHeight="1">
      <c r="A1" s="18">
        <f>'% TO DECIMAL'!A1</f>
        <v>0.32</v>
      </c>
    </row>
    <row r="2" ht="12.75">
      <c r="A2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O18"/>
  <sheetViews>
    <sheetView workbookViewId="0" topLeftCell="A1">
      <selection activeCell="M1" sqref="M1"/>
    </sheetView>
  </sheetViews>
  <sheetFormatPr defaultColWidth="9.140625" defaultRowHeight="12.75"/>
  <cols>
    <col min="1" max="1" width="148.57421875" style="0" customWidth="1"/>
    <col min="12" max="12" width="9.57421875" style="0" bestFit="1" customWidth="1"/>
  </cols>
  <sheetData>
    <row r="1" spans="1:15" ht="125.25" customHeight="1">
      <c r="A1" s="8">
        <f>L1*M2</f>
        <v>65</v>
      </c>
      <c r="L1" s="2">
        <f>RANDBETWEEN(0,100)</f>
        <v>65</v>
      </c>
      <c r="M1">
        <f>RANDBETWEEN(1,5)</f>
        <v>5</v>
      </c>
      <c r="N1">
        <v>1</v>
      </c>
      <c r="O1">
        <v>0.0001</v>
      </c>
    </row>
    <row r="2" spans="1:15" ht="12.75">
      <c r="A2" s="4"/>
      <c r="M2">
        <f>VLOOKUP(M1,List,2)</f>
        <v>1</v>
      </c>
      <c r="N2">
        <v>2</v>
      </c>
      <c r="O2">
        <v>0.001</v>
      </c>
    </row>
    <row r="3" spans="14:15" ht="12.75">
      <c r="N3">
        <v>3</v>
      </c>
      <c r="O3">
        <v>0.01</v>
      </c>
    </row>
    <row r="4" spans="14:15" ht="12.75">
      <c r="N4">
        <v>4</v>
      </c>
      <c r="O4">
        <v>0.1</v>
      </c>
    </row>
    <row r="5" spans="14:15" ht="12.75">
      <c r="N5">
        <v>5</v>
      </c>
      <c r="O5">
        <v>1</v>
      </c>
    </row>
    <row r="6" spans="14:15" ht="12.75">
      <c r="N6">
        <v>6</v>
      </c>
      <c r="O6">
        <v>10</v>
      </c>
    </row>
    <row r="7" spans="1:15" ht="12.75">
      <c r="A7" s="24" t="s">
        <v>0</v>
      </c>
      <c r="N7">
        <v>7</v>
      </c>
      <c r="O7">
        <v>100</v>
      </c>
    </row>
    <row r="8" spans="1:15" ht="12.75">
      <c r="A8" s="24"/>
      <c r="N8">
        <v>8</v>
      </c>
      <c r="O8">
        <v>1000</v>
      </c>
    </row>
    <row r="9" spans="1:15" ht="12.75">
      <c r="A9" s="24"/>
      <c r="N9">
        <v>9</v>
      </c>
      <c r="O9">
        <v>10000</v>
      </c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7"/>
    </row>
  </sheetData>
  <mergeCells count="1">
    <mergeCell ref="A7:A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2"/>
  <sheetViews>
    <sheetView workbookViewId="0" topLeftCell="A1">
      <selection activeCell="A1" sqref="A1"/>
    </sheetView>
  </sheetViews>
  <sheetFormatPr defaultColWidth="9.140625" defaultRowHeight="12.75"/>
  <cols>
    <col min="1" max="1" width="97.28125" style="0" customWidth="1"/>
  </cols>
  <sheetData>
    <row r="1" ht="230.25" customHeight="1">
      <c r="A1" s="9">
        <f>'DECIMAL TO %'!A1</f>
        <v>65</v>
      </c>
    </row>
    <row r="2" ht="12.75">
      <c r="A2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O29"/>
  <sheetViews>
    <sheetView workbookViewId="0" topLeftCell="A1">
      <selection activeCell="A10" sqref="A10:D20"/>
    </sheetView>
  </sheetViews>
  <sheetFormatPr defaultColWidth="9.140625" defaultRowHeight="12.75"/>
  <cols>
    <col min="1" max="1" width="60.7109375" style="0" bestFit="1" customWidth="1"/>
    <col min="2" max="2" width="51.7109375" style="0" bestFit="1" customWidth="1"/>
    <col min="3" max="3" width="1.8515625" style="6" customWidth="1"/>
    <col min="12" max="12" width="4.8515625" style="0" customWidth="1"/>
  </cols>
  <sheetData>
    <row r="1" spans="1:15" ht="33">
      <c r="A1" s="10" t="s">
        <v>1</v>
      </c>
      <c r="B1" s="11">
        <v>1</v>
      </c>
      <c r="C1" s="12" t="s">
        <v>2</v>
      </c>
      <c r="D1" s="13">
        <f>M1</f>
        <v>2</v>
      </c>
      <c r="M1">
        <f>RANDBETWEEN(1,5)</f>
        <v>2</v>
      </c>
      <c r="N1">
        <v>1</v>
      </c>
      <c r="O1">
        <v>1</v>
      </c>
    </row>
    <row r="2" spans="1:15" ht="33">
      <c r="A2" s="14"/>
      <c r="B2" s="14"/>
      <c r="C2" s="12"/>
      <c r="D2" s="14"/>
      <c r="K2">
        <f ca="1">RAND()</f>
        <v>0.02512433053288987</v>
      </c>
      <c r="L2" s="2">
        <f>K2+1</f>
        <v>1.0251243305328899</v>
      </c>
      <c r="N2">
        <v>2</v>
      </c>
      <c r="O2">
        <v>2</v>
      </c>
    </row>
    <row r="3" spans="1:15" ht="33">
      <c r="A3" s="14"/>
      <c r="B3" s="14" t="str">
        <f>M8</f>
        <v>INSPIRATORY TIME</v>
      </c>
      <c r="C3" s="15" t="s">
        <v>6</v>
      </c>
      <c r="D3" s="16">
        <f>M11</f>
        <v>0.7999999999999999</v>
      </c>
      <c r="L3" s="2"/>
      <c r="N3">
        <v>3</v>
      </c>
      <c r="O3">
        <v>3</v>
      </c>
    </row>
    <row r="4" spans="1:15" ht="33">
      <c r="A4" s="14"/>
      <c r="B4" s="14"/>
      <c r="C4" s="12"/>
      <c r="D4" s="14"/>
      <c r="N4">
        <v>4</v>
      </c>
      <c r="O4">
        <v>4</v>
      </c>
    </row>
    <row r="5" spans="1:15" ht="33">
      <c r="A5" s="10" t="s">
        <v>5</v>
      </c>
      <c r="B5" s="14" t="str">
        <f>IF(B3="INSPIRATORY TIME","EXPIRATORY TIME","INSPIRATORY TIME")</f>
        <v>EXPIRATORY TIME</v>
      </c>
      <c r="C5" s="12"/>
      <c r="D5" s="14"/>
      <c r="N5">
        <v>5</v>
      </c>
      <c r="O5">
        <v>5</v>
      </c>
    </row>
    <row r="7" spans="13:15" ht="12.75">
      <c r="M7">
        <f>RANDBETWEEN(1,2)</f>
        <v>1</v>
      </c>
      <c r="N7">
        <v>1</v>
      </c>
      <c r="O7" t="s">
        <v>3</v>
      </c>
    </row>
    <row r="8" spans="13:15" ht="12.75">
      <c r="M8" t="str">
        <f>VLOOKUP(M7,TIME,2)</f>
        <v>INSPIRATORY TIME</v>
      </c>
      <c r="N8">
        <v>2</v>
      </c>
      <c r="O8" t="s">
        <v>4</v>
      </c>
    </row>
    <row r="10" spans="1:15" ht="12.75" customHeight="1">
      <c r="A10" s="24" t="s">
        <v>0</v>
      </c>
      <c r="B10" s="24"/>
      <c r="C10" s="24"/>
      <c r="D10" s="24"/>
      <c r="M10">
        <f>RANDBETWEEN(1,20)</f>
        <v>8</v>
      </c>
      <c r="N10">
        <v>1</v>
      </c>
      <c r="O10" s="1">
        <v>0.1</v>
      </c>
    </row>
    <row r="11" spans="1:15" ht="12.75" customHeight="1">
      <c r="A11" s="24"/>
      <c r="B11" s="24"/>
      <c r="C11" s="24"/>
      <c r="D11" s="24"/>
      <c r="K11" s="1">
        <f>RANDBETWEEN(0.1,3)</f>
        <v>2</v>
      </c>
      <c r="M11" s="1">
        <f>VLOOKUP(M10,TIMES,2)</f>
        <v>0.7999999999999999</v>
      </c>
      <c r="N11">
        <v>2</v>
      </c>
      <c r="O11" s="1">
        <f>O10+0.1</f>
        <v>0.2</v>
      </c>
    </row>
    <row r="12" spans="1:15" ht="12.75" customHeight="1">
      <c r="A12" s="24"/>
      <c r="B12" s="24"/>
      <c r="C12" s="24"/>
      <c r="D12" s="24"/>
      <c r="N12">
        <v>3</v>
      </c>
      <c r="O12" s="1">
        <f aca="true" t="shared" si="0" ref="O12:O29">O11+0.1</f>
        <v>0.30000000000000004</v>
      </c>
    </row>
    <row r="13" spans="1:15" ht="12.75" customHeight="1">
      <c r="A13" s="24"/>
      <c r="B13" s="24"/>
      <c r="C13" s="24"/>
      <c r="D13" s="24"/>
      <c r="N13">
        <v>4</v>
      </c>
      <c r="O13" s="1">
        <f t="shared" si="0"/>
        <v>0.4</v>
      </c>
    </row>
    <row r="14" spans="1:15" ht="12.75" customHeight="1">
      <c r="A14" s="24"/>
      <c r="B14" s="24"/>
      <c r="C14" s="24"/>
      <c r="D14" s="24"/>
      <c r="N14">
        <v>5</v>
      </c>
      <c r="O14" s="1">
        <f t="shared" si="0"/>
        <v>0.5</v>
      </c>
    </row>
    <row r="15" spans="1:15" ht="12.75" customHeight="1">
      <c r="A15" s="24"/>
      <c r="B15" s="24"/>
      <c r="C15" s="24"/>
      <c r="D15" s="24"/>
      <c r="N15">
        <v>6</v>
      </c>
      <c r="O15" s="1">
        <f t="shared" si="0"/>
        <v>0.6</v>
      </c>
    </row>
    <row r="16" spans="1:15" ht="12.75" customHeight="1">
      <c r="A16" s="24"/>
      <c r="B16" s="24"/>
      <c r="C16" s="24"/>
      <c r="D16" s="24"/>
      <c r="N16">
        <v>7</v>
      </c>
      <c r="O16" s="1">
        <f t="shared" si="0"/>
        <v>0.7</v>
      </c>
    </row>
    <row r="17" spans="1:15" ht="12.75" customHeight="1">
      <c r="A17" s="24"/>
      <c r="B17" s="24"/>
      <c r="C17" s="24"/>
      <c r="D17" s="24"/>
      <c r="N17">
        <v>8</v>
      </c>
      <c r="O17" s="1">
        <f t="shared" si="0"/>
        <v>0.7999999999999999</v>
      </c>
    </row>
    <row r="18" spans="1:15" ht="12.75" customHeight="1">
      <c r="A18" s="24"/>
      <c r="B18" s="24"/>
      <c r="C18" s="24"/>
      <c r="D18" s="24"/>
      <c r="N18">
        <v>9</v>
      </c>
      <c r="O18" s="1">
        <f t="shared" si="0"/>
        <v>0.8999999999999999</v>
      </c>
    </row>
    <row r="19" spans="1:15" ht="12.75" customHeight="1">
      <c r="A19" s="24"/>
      <c r="B19" s="24"/>
      <c r="C19" s="24"/>
      <c r="D19" s="24"/>
      <c r="N19">
        <v>10</v>
      </c>
      <c r="O19" s="1">
        <f t="shared" si="0"/>
        <v>0.9999999999999999</v>
      </c>
    </row>
    <row r="20" spans="1:15" ht="12.75" customHeight="1">
      <c r="A20" s="24"/>
      <c r="B20" s="24"/>
      <c r="C20" s="24"/>
      <c r="D20" s="24"/>
      <c r="N20">
        <v>11</v>
      </c>
      <c r="O20" s="1">
        <f t="shared" si="0"/>
        <v>1.0999999999999999</v>
      </c>
    </row>
    <row r="21" spans="14:15" ht="12.75">
      <c r="N21">
        <v>12</v>
      </c>
      <c r="O21" s="1">
        <f t="shared" si="0"/>
        <v>1.2</v>
      </c>
    </row>
    <row r="22" spans="14:15" ht="12.75">
      <c r="N22">
        <v>13</v>
      </c>
      <c r="O22" s="1">
        <f t="shared" si="0"/>
        <v>1.3</v>
      </c>
    </row>
    <row r="23" spans="14:15" ht="12.75">
      <c r="N23">
        <v>14</v>
      </c>
      <c r="O23" s="1">
        <f t="shared" si="0"/>
        <v>1.4000000000000001</v>
      </c>
    </row>
    <row r="24" spans="14:15" ht="12.75">
      <c r="N24">
        <v>15</v>
      </c>
      <c r="O24" s="1">
        <f t="shared" si="0"/>
        <v>1.5000000000000002</v>
      </c>
    </row>
    <row r="25" spans="14:15" ht="12.75">
      <c r="N25">
        <v>16</v>
      </c>
      <c r="O25" s="1">
        <f t="shared" si="0"/>
        <v>1.6000000000000003</v>
      </c>
    </row>
    <row r="26" spans="14:15" ht="12.75">
      <c r="N26">
        <v>17</v>
      </c>
      <c r="O26" s="1">
        <f t="shared" si="0"/>
        <v>1.7000000000000004</v>
      </c>
    </row>
    <row r="27" spans="14:15" ht="12.75">
      <c r="N27">
        <v>18</v>
      </c>
      <c r="O27" s="1">
        <f t="shared" si="0"/>
        <v>1.8000000000000005</v>
      </c>
    </row>
    <row r="28" spans="14:15" ht="12.75">
      <c r="N28">
        <v>19</v>
      </c>
      <c r="O28" s="1">
        <f t="shared" si="0"/>
        <v>1.9000000000000006</v>
      </c>
    </row>
    <row r="29" spans="14:15" ht="12.75">
      <c r="N29">
        <v>20</v>
      </c>
      <c r="O29" s="1">
        <f t="shared" si="0"/>
        <v>2.0000000000000004</v>
      </c>
    </row>
  </sheetData>
  <mergeCells count="1">
    <mergeCell ref="A10:D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4:A4"/>
  <sheetViews>
    <sheetView workbookViewId="0" topLeftCell="A4">
      <selection activeCell="A9" sqref="A9"/>
    </sheetView>
  </sheetViews>
  <sheetFormatPr defaultColWidth="9.140625" defaultRowHeight="12.75"/>
  <cols>
    <col min="1" max="1" width="31.57421875" style="0" bestFit="1" customWidth="1"/>
  </cols>
  <sheetData>
    <row r="4" ht="90">
      <c r="A4" s="17">
        <f>IF(RATIOS!B3="INSPIRATORY TIME",((RATIOS!D3*RATIOS!D1)/RATIOS!B1),((RATIOS!D3*RATIOS!B1)/RATIOS!D1))</f>
        <v>1.5999999999999999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N15"/>
  <sheetViews>
    <sheetView workbookViewId="0" topLeftCell="A1">
      <selection activeCell="A1" sqref="A1:C1"/>
    </sheetView>
  </sheetViews>
  <sheetFormatPr defaultColWidth="9.140625" defaultRowHeight="12.75"/>
  <cols>
    <col min="1" max="1" width="74.421875" style="0" customWidth="1"/>
    <col min="2" max="2" width="13.7109375" style="0" customWidth="1"/>
    <col min="3" max="3" width="88.00390625" style="0" customWidth="1"/>
    <col min="4" max="4" width="54.00390625" style="0" customWidth="1"/>
    <col min="5" max="5" width="18.421875" style="0" customWidth="1"/>
    <col min="14" max="14" width="2.140625" style="6" bestFit="1" customWidth="1"/>
  </cols>
  <sheetData>
    <row r="1" spans="1:14" ht="112.5">
      <c r="A1" s="25">
        <f>J1</f>
        <v>0.2631578947368421</v>
      </c>
      <c r="B1" s="26" t="str">
        <f>L2</f>
        <v>+</v>
      </c>
      <c r="C1" s="27">
        <f>J4</f>
        <v>0.07692307692307693</v>
      </c>
      <c r="E1" s="20">
        <f>IF(L1=1,(J1+J4),IF(L1=2,(J1-J4),IF(L1=3,(J1*J4),(J1/J4))))</f>
        <v>0.340080971659919</v>
      </c>
      <c r="J1">
        <f>K1/K2</f>
        <v>0.2631578947368421</v>
      </c>
      <c r="K1">
        <f>RANDBETWEEN(1,20)</f>
        <v>5</v>
      </c>
      <c r="L1">
        <f>RANDBETWEEN(1,4)</f>
        <v>1</v>
      </c>
      <c r="M1">
        <v>1</v>
      </c>
      <c r="N1" s="19" t="s">
        <v>7</v>
      </c>
    </row>
    <row r="2" spans="11:14" ht="12.75">
      <c r="K2">
        <f>RANDBETWEEN(1,20)</f>
        <v>19</v>
      </c>
      <c r="L2" s="6" t="str">
        <f>VLOOKUP(L1,Symbol,2)</f>
        <v>+</v>
      </c>
      <c r="M2">
        <v>2</v>
      </c>
      <c r="N2" s="19" t="s">
        <v>8</v>
      </c>
    </row>
    <row r="3" spans="13:14" ht="12.75">
      <c r="M3">
        <v>3</v>
      </c>
      <c r="N3" s="19" t="s">
        <v>9</v>
      </c>
    </row>
    <row r="4" spans="10:14" ht="12.75">
      <c r="J4">
        <f>K4/K5</f>
        <v>0.07692307692307693</v>
      </c>
      <c r="K4">
        <f>RANDBETWEEN(1,20)</f>
        <v>1</v>
      </c>
      <c r="M4">
        <v>4</v>
      </c>
      <c r="N4" s="22" t="s">
        <v>10</v>
      </c>
    </row>
    <row r="5" spans="1:11" ht="102" customHeight="1">
      <c r="A5" s="24" t="s">
        <v>0</v>
      </c>
      <c r="B5" s="24"/>
      <c r="C5" s="24"/>
      <c r="D5" s="23"/>
      <c r="K5">
        <f>RANDBETWEEN(1,20)</f>
        <v>13</v>
      </c>
    </row>
    <row r="6" spans="1:4" ht="12.75" customHeight="1">
      <c r="A6" s="23"/>
      <c r="B6" s="23"/>
      <c r="C6" s="23"/>
      <c r="D6" s="23"/>
    </row>
    <row r="7" spans="1:4" ht="12.75" customHeight="1">
      <c r="A7" s="23"/>
      <c r="B7" s="23"/>
      <c r="C7" s="23"/>
      <c r="D7" s="23"/>
    </row>
    <row r="8" spans="1:4" ht="12.75" customHeight="1">
      <c r="A8" s="23"/>
      <c r="B8" s="23"/>
      <c r="C8" s="23"/>
      <c r="D8" s="23"/>
    </row>
    <row r="9" spans="1:4" ht="12.75" customHeight="1">
      <c r="A9" s="23"/>
      <c r="B9" s="23"/>
      <c r="C9" s="23"/>
      <c r="D9" s="23"/>
    </row>
    <row r="10" spans="1:4" ht="12.75" customHeight="1">
      <c r="A10" s="23"/>
      <c r="B10" s="23"/>
      <c r="C10" s="23"/>
      <c r="D10" s="23"/>
    </row>
    <row r="11" spans="1:4" ht="12.75" customHeight="1">
      <c r="A11" s="23"/>
      <c r="B11" s="23"/>
      <c r="C11" s="23"/>
      <c r="D11" s="23"/>
    </row>
    <row r="12" spans="1:4" ht="12.75" customHeight="1">
      <c r="A12" s="23"/>
      <c r="B12" s="23"/>
      <c r="C12" s="23"/>
      <c r="D12" s="23"/>
    </row>
    <row r="13" spans="1:4" ht="12.75" customHeight="1">
      <c r="A13" s="23"/>
      <c r="B13" s="23"/>
      <c r="C13" s="23"/>
      <c r="D13" s="23"/>
    </row>
    <row r="14" spans="1:4" ht="12.75" customHeight="1">
      <c r="A14" s="23"/>
      <c r="B14" s="23"/>
      <c r="C14" s="23"/>
      <c r="D14" s="23"/>
    </row>
    <row r="15" spans="1:4" ht="12.75" customHeight="1">
      <c r="A15" s="23"/>
      <c r="B15" s="23"/>
      <c r="C15" s="23"/>
      <c r="D15" s="23"/>
    </row>
  </sheetData>
  <mergeCells count="1">
    <mergeCell ref="A5:C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1"/>
  <sheetViews>
    <sheetView workbookViewId="0" topLeftCell="A1">
      <selection activeCell="D24" sqref="D24"/>
    </sheetView>
  </sheetViews>
  <sheetFormatPr defaultColWidth="9.140625" defaultRowHeight="12.75"/>
  <cols>
    <col min="1" max="1" width="101.8515625" style="0" customWidth="1"/>
  </cols>
  <sheetData>
    <row r="1" ht="124.5">
      <c r="A1" s="21">
        <f>FRACTIONS!E1</f>
        <v>0.340080971659919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Macomb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zahodnicr</dc:creator>
  <cp:keywords/>
  <dc:description/>
  <cp:lastModifiedBy>zahodnicr</cp:lastModifiedBy>
  <dcterms:created xsi:type="dcterms:W3CDTF">2010-09-11T15:14:43Z</dcterms:created>
  <dcterms:modified xsi:type="dcterms:W3CDTF">2010-09-12T12:57:16Z</dcterms:modified>
  <cp:category/>
  <cp:version/>
  <cp:contentType/>
  <cp:contentStatus/>
</cp:coreProperties>
</file>